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55" windowHeight="13395" activeTab="0"/>
  </bookViews>
  <sheets>
    <sheet name="Complete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<sst xmlns="http://schemas.openxmlformats.org/spreadsheetml/2006/main" count="69" uniqueCount="21">
  <si>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Wire Size</t>
  </si>
  <si>
    <t>Wet Film Thickness</t>
  </si>
  <si>
    <t>Dry Coat Weight</t>
  </si>
  <si>
    <t>(or equivalent)</t>
  </si>
  <si>
    <t>Solids %</t>
  </si>
  <si>
    <t>No.</t>
  </si>
  <si>
    <t>Inch</t>
  </si>
  <si>
    <t>mm</t>
  </si>
  <si>
    <t>Mils</t>
  </si>
  <si>
    <t>Microns</t>
  </si>
  <si>
    <t>GSM</t>
  </si>
  <si>
    <t>#/3000</t>
  </si>
  <si>
    <t>●</t>
  </si>
  <si>
    <t>Actual transfer rates are affected by coating rheology and other variables.</t>
  </si>
  <si>
    <t>Actual transfer rates can vary from one rod type (configuration) to another.</t>
  </si>
  <si>
    <t>Half wire sizes available from .0025" to .0165"</t>
  </si>
  <si>
    <t>Dry coat weight calculations assume a coating density of 1.0 g/cm3</t>
  </si>
  <si>
    <t>GSM = Grams per square Meter</t>
  </si>
  <si>
    <t>#/3000 = Lbs per 3000 square feet</t>
  </si>
  <si>
    <t>有模具</t>
  </si>
  <si>
    <t>永潮科技迈耶棒选型表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</si>
</sst>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General_)"/>
    <numFmt numFmtId="199" formatCode="0.000"/>
    <numFmt numFmtId="200" formatCode="0.0000"/>
    <numFmt numFmtId="201" formatCode="0.0"/>
    <numFmt numFmtId="202" formatCode="0.00000"/>
    <numFmt numFmtId="203" formatCode="0.0_ "/>
  </numFmts>
  <fonts count="8">
    <font>
      <sz val="12"/>
      <name val="宋体"/>
      <family val="0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16" applyFont="1" applyProtection="1">
      <alignment/>
      <protection locked="0"/>
    </xf>
    <xf numFmtId="0" fontId="3" fillId="0" borderId="1" xfId="16" applyFont="1" applyBorder="1" applyAlignment="1" applyProtection="1">
      <alignment horizontal="center"/>
      <protection/>
    </xf>
    <xf numFmtId="0" fontId="4" fillId="0" borderId="2" xfId="16" applyFont="1" applyBorder="1" applyAlignment="1" applyProtection="1">
      <alignment horizontal="center"/>
      <protection locked="0"/>
    </xf>
    <xf numFmtId="0" fontId="3" fillId="0" borderId="3" xfId="16" applyFont="1" applyFill="1" applyBorder="1" applyAlignment="1" applyProtection="1">
      <alignment horizontal="center"/>
      <protection/>
    </xf>
    <xf numFmtId="0" fontId="3" fillId="0" borderId="1" xfId="16" applyFont="1" applyFill="1" applyBorder="1" applyAlignment="1" applyProtection="1">
      <alignment horizontal="center"/>
      <protection/>
    </xf>
    <xf numFmtId="0" fontId="3" fillId="0" borderId="0" xfId="16" applyFont="1" applyProtection="1">
      <alignment/>
      <protection locked="0"/>
    </xf>
    <xf numFmtId="199" fontId="3" fillId="0" borderId="4" xfId="16" applyNumberFormat="1" applyFont="1" applyFill="1" applyBorder="1" applyAlignment="1" applyProtection="1">
      <alignment horizontal="center"/>
      <protection/>
    </xf>
    <xf numFmtId="2" fontId="3" fillId="0" borderId="5" xfId="16" applyNumberFormat="1" applyFont="1" applyFill="1" applyBorder="1" applyAlignment="1" applyProtection="1">
      <alignment horizontal="center"/>
      <protection/>
    </xf>
    <xf numFmtId="2" fontId="3" fillId="0" borderId="6" xfId="16" applyNumberFormat="1" applyFont="1" applyFill="1" applyBorder="1" applyAlignment="1" applyProtection="1">
      <alignment horizontal="center"/>
      <protection/>
    </xf>
    <xf numFmtId="201" fontId="3" fillId="0" borderId="6" xfId="16" applyNumberFormat="1" applyFont="1" applyFill="1" applyBorder="1" applyAlignment="1" applyProtection="1">
      <alignment horizontal="center"/>
      <protection/>
    </xf>
    <xf numFmtId="2" fontId="3" fillId="0" borderId="5" xfId="16" applyNumberFormat="1" applyFont="1" applyBorder="1" applyAlignment="1" applyProtection="1">
      <alignment horizontal="center"/>
      <protection/>
    </xf>
    <xf numFmtId="0" fontId="1" fillId="0" borderId="6" xfId="16" applyFill="1" applyBorder="1" applyAlignment="1" applyProtection="1">
      <alignment horizontal="center"/>
      <protection/>
    </xf>
    <xf numFmtId="199" fontId="3" fillId="0" borderId="7" xfId="16" applyNumberFormat="1" applyFont="1" applyFill="1" applyBorder="1" applyAlignment="1" applyProtection="1">
      <alignment horizontal="center"/>
      <protection/>
    </xf>
    <xf numFmtId="2" fontId="3" fillId="0" borderId="8" xfId="16" applyNumberFormat="1" applyFont="1" applyFill="1" applyBorder="1" applyAlignment="1" applyProtection="1">
      <alignment horizontal="center"/>
      <protection/>
    </xf>
    <xf numFmtId="2" fontId="3" fillId="0" borderId="0" xfId="16" applyNumberFormat="1" applyFont="1" applyFill="1" applyBorder="1" applyAlignment="1" applyProtection="1">
      <alignment horizontal="center"/>
      <protection/>
    </xf>
    <xf numFmtId="201" fontId="3" fillId="0" borderId="0" xfId="16" applyNumberFormat="1" applyFont="1" applyFill="1" applyBorder="1" applyAlignment="1" applyProtection="1">
      <alignment horizontal="center"/>
      <protection/>
    </xf>
    <xf numFmtId="2" fontId="3" fillId="0" borderId="8" xfId="16" applyNumberFormat="1" applyFont="1" applyBorder="1" applyAlignment="1" applyProtection="1">
      <alignment horizontal="center"/>
      <protection/>
    </xf>
    <xf numFmtId="0" fontId="1" fillId="0" borderId="0" xfId="16" applyFill="1" applyBorder="1" applyAlignment="1" applyProtection="1">
      <alignment horizontal="center"/>
      <protection/>
    </xf>
    <xf numFmtId="199" fontId="3" fillId="2" borderId="7" xfId="16" applyNumberFormat="1" applyFont="1" applyFill="1" applyBorder="1" applyAlignment="1" applyProtection="1">
      <alignment horizontal="center"/>
      <protection/>
    </xf>
    <xf numFmtId="2" fontId="3" fillId="2" borderId="8" xfId="16" applyNumberFormat="1" applyFont="1" applyFill="1" applyBorder="1" applyAlignment="1" applyProtection="1">
      <alignment horizontal="center"/>
      <protection/>
    </xf>
    <xf numFmtId="2" fontId="3" fillId="2" borderId="0" xfId="16" applyNumberFormat="1" applyFont="1" applyFill="1" applyBorder="1" applyAlignment="1" applyProtection="1">
      <alignment horizontal="center"/>
      <protection/>
    </xf>
    <xf numFmtId="201" fontId="3" fillId="2" borderId="0" xfId="16" applyNumberFormat="1" applyFont="1" applyFill="1" applyBorder="1" applyAlignment="1" applyProtection="1">
      <alignment horizontal="center"/>
      <protection/>
    </xf>
    <xf numFmtId="0" fontId="1" fillId="2" borderId="0" xfId="16" applyFill="1" applyBorder="1" applyAlignment="1" applyProtection="1">
      <alignment horizontal="center"/>
      <protection/>
    </xf>
    <xf numFmtId="199" fontId="3" fillId="0" borderId="9" xfId="16" applyNumberFormat="1" applyFont="1" applyFill="1" applyBorder="1" applyAlignment="1" applyProtection="1">
      <alignment horizontal="center"/>
      <protection/>
    </xf>
    <xf numFmtId="2" fontId="3" fillId="0" borderId="10" xfId="16" applyNumberFormat="1" applyFont="1" applyFill="1" applyBorder="1" applyAlignment="1" applyProtection="1">
      <alignment horizontal="center"/>
      <protection/>
    </xf>
    <xf numFmtId="2" fontId="3" fillId="0" borderId="11" xfId="16" applyNumberFormat="1" applyFont="1" applyFill="1" applyBorder="1" applyAlignment="1" applyProtection="1">
      <alignment horizontal="center"/>
      <protection/>
    </xf>
    <xf numFmtId="201" fontId="3" fillId="0" borderId="11" xfId="16" applyNumberFormat="1" applyFont="1" applyFill="1" applyBorder="1" applyAlignment="1" applyProtection="1">
      <alignment horizontal="center"/>
      <protection/>
    </xf>
    <xf numFmtId="2" fontId="3" fillId="0" borderId="10" xfId="16" applyNumberFormat="1" applyFont="1" applyBorder="1" applyAlignment="1" applyProtection="1">
      <alignment horizontal="center"/>
      <protection/>
    </xf>
    <xf numFmtId="0" fontId="1" fillId="0" borderId="11" xfId="16" applyFill="1" applyBorder="1" applyAlignment="1" applyProtection="1">
      <alignment horizontal="center"/>
      <protection/>
    </xf>
    <xf numFmtId="0" fontId="3" fillId="0" borderId="0" xfId="16" applyFont="1" applyProtection="1">
      <alignment/>
      <protection/>
    </xf>
    <xf numFmtId="0" fontId="3" fillId="0" borderId="0" xfId="16" applyFont="1" applyFill="1" applyProtection="1">
      <alignment/>
      <protection/>
    </xf>
    <xf numFmtId="0" fontId="3" fillId="0" borderId="0" xfId="16" applyFont="1" applyAlignment="1" applyProtection="1">
      <alignment horizontal="left"/>
      <protection/>
    </xf>
    <xf numFmtId="0" fontId="3" fillId="0" borderId="0" xfId="16" applyFont="1" applyFill="1" applyBorder="1" applyAlignment="1">
      <alignment horizontal="left"/>
      <protection/>
    </xf>
    <xf numFmtId="0" fontId="3" fillId="0" borderId="0" xfId="16" applyFont="1" applyAlignment="1">
      <alignment horizontal="left"/>
      <protection/>
    </xf>
    <xf numFmtId="2" fontId="3" fillId="3" borderId="4" xfId="16" applyNumberFormat="1" applyFont="1" applyFill="1" applyBorder="1" applyAlignment="1" applyProtection="1">
      <alignment horizontal="center"/>
      <protection/>
    </xf>
    <xf numFmtId="2" fontId="3" fillId="3" borderId="7" xfId="16" applyNumberFormat="1" applyFont="1" applyFill="1" applyBorder="1" applyAlignment="1" applyProtection="1">
      <alignment horizontal="center"/>
      <protection/>
    </xf>
    <xf numFmtId="2" fontId="3" fillId="3" borderId="9" xfId="16" applyNumberFormat="1" applyFont="1" applyFill="1" applyBorder="1" applyAlignment="1" applyProtection="1">
      <alignment horizontal="center"/>
      <protection/>
    </xf>
    <xf numFmtId="0" fontId="2" fillId="0" borderId="1" xfId="16" applyFont="1" applyFill="1" applyBorder="1" applyAlignment="1" applyProtection="1">
      <alignment vertical="center"/>
      <protection/>
    </xf>
    <xf numFmtId="0" fontId="2" fillId="0" borderId="2" xfId="16" applyFont="1" applyFill="1" applyBorder="1" applyAlignment="1" applyProtection="1">
      <alignment vertical="center"/>
      <protection/>
    </xf>
    <xf numFmtId="0" fontId="2" fillId="0" borderId="6" xfId="16" applyFont="1" applyFill="1" applyBorder="1" applyAlignment="1" applyProtection="1">
      <alignment horizontal="center" vertical="center"/>
      <protection/>
    </xf>
    <xf numFmtId="0" fontId="2" fillId="0" borderId="12" xfId="16" applyFont="1" applyBorder="1" applyProtection="1">
      <alignment/>
      <protection locked="0"/>
    </xf>
    <xf numFmtId="0" fontId="3" fillId="0" borderId="2" xfId="16" applyFont="1" applyFill="1" applyBorder="1" applyAlignment="1" applyProtection="1">
      <alignment horizontal="center"/>
      <protection/>
    </xf>
    <xf numFmtId="0" fontId="5" fillId="0" borderId="6" xfId="16" applyFont="1" applyFill="1" applyBorder="1" applyAlignment="1" applyProtection="1">
      <alignment horizontal="center"/>
      <protection/>
    </xf>
    <xf numFmtId="0" fontId="5" fillId="0" borderId="0" xfId="16" applyFont="1" applyFill="1" applyBorder="1" applyAlignment="1" applyProtection="1">
      <alignment horizontal="center"/>
      <protection/>
    </xf>
    <xf numFmtId="0" fontId="5" fillId="2" borderId="0" xfId="16" applyFont="1" applyFill="1" applyBorder="1" applyAlignment="1" applyProtection="1">
      <alignment horizontal="center"/>
      <protection/>
    </xf>
    <xf numFmtId="0" fontId="2" fillId="0" borderId="13" xfId="16" applyFont="1" applyBorder="1" applyProtection="1">
      <alignment/>
      <protection locked="0"/>
    </xf>
    <xf numFmtId="0" fontId="3" fillId="0" borderId="13" xfId="16" applyFont="1" applyBorder="1" applyProtection="1">
      <alignment/>
      <protection locked="0"/>
    </xf>
    <xf numFmtId="0" fontId="5" fillId="0" borderId="11" xfId="16" applyFont="1" applyFill="1" applyBorder="1" applyAlignment="1" applyProtection="1">
      <alignment horizontal="center"/>
      <protection/>
    </xf>
    <xf numFmtId="0" fontId="5" fillId="0" borderId="14" xfId="16" applyFont="1" applyFill="1" applyBorder="1" applyAlignment="1" applyProtection="1">
      <alignment horizontal="center"/>
      <protection/>
    </xf>
    <xf numFmtId="199" fontId="3" fillId="0" borderId="15" xfId="16" applyNumberFormat="1" applyFont="1" applyFill="1" applyBorder="1" applyAlignment="1" applyProtection="1">
      <alignment horizontal="center"/>
      <protection/>
    </xf>
    <xf numFmtId="2" fontId="3" fillId="0" borderId="16" xfId="16" applyNumberFormat="1" applyFont="1" applyFill="1" applyBorder="1" applyAlignment="1" applyProtection="1">
      <alignment horizontal="center"/>
      <protection/>
    </xf>
    <xf numFmtId="2" fontId="3" fillId="0" borderId="17" xfId="16" applyNumberFormat="1" applyFont="1" applyFill="1" applyBorder="1" applyAlignment="1" applyProtection="1">
      <alignment horizontal="center"/>
      <protection/>
    </xf>
    <xf numFmtId="201" fontId="3" fillId="0" borderId="17" xfId="16" applyNumberFormat="1" applyFont="1" applyFill="1" applyBorder="1" applyAlignment="1" applyProtection="1">
      <alignment horizontal="center"/>
      <protection/>
    </xf>
    <xf numFmtId="2" fontId="3" fillId="3" borderId="15" xfId="16" applyNumberFormat="1" applyFont="1" applyFill="1" applyBorder="1" applyAlignment="1" applyProtection="1">
      <alignment horizontal="center"/>
      <protection/>
    </xf>
    <xf numFmtId="2" fontId="3" fillId="0" borderId="16" xfId="16" applyNumberFormat="1" applyFont="1" applyBorder="1" applyAlignment="1" applyProtection="1">
      <alignment horizontal="center"/>
      <protection/>
    </xf>
    <xf numFmtId="0" fontId="1" fillId="0" borderId="17" xfId="16" applyFill="1" applyBorder="1" applyAlignment="1" applyProtection="1">
      <alignment horizontal="center"/>
      <protection/>
    </xf>
    <xf numFmtId="0" fontId="3" fillId="0" borderId="12" xfId="16" applyFont="1" applyBorder="1" applyProtection="1">
      <alignment/>
      <protection locked="0"/>
    </xf>
    <xf numFmtId="0" fontId="6" fillId="0" borderId="18" xfId="16" applyFont="1" applyBorder="1" applyAlignment="1">
      <alignment horizontal="center"/>
      <protection/>
    </xf>
    <xf numFmtId="0" fontId="6" fillId="0" borderId="19" xfId="16" applyFont="1" applyBorder="1" applyAlignment="1">
      <alignment horizontal="center"/>
      <protection/>
    </xf>
    <xf numFmtId="0" fontId="7" fillId="0" borderId="4" xfId="16" applyFont="1" applyFill="1" applyBorder="1" applyAlignment="1" applyProtection="1">
      <alignment horizontal="center" vertical="center"/>
      <protection/>
    </xf>
    <xf numFmtId="0" fontId="3" fillId="0" borderId="9" xfId="16" applyFont="1" applyFill="1" applyBorder="1" applyAlignment="1" applyProtection="1">
      <alignment horizontal="center" vertical="center"/>
      <protection/>
    </xf>
    <xf numFmtId="0" fontId="2" fillId="0" borderId="11" xfId="16" applyFont="1" applyFill="1" applyBorder="1" applyAlignment="1" applyProtection="1">
      <alignment horizontal="center" vertical="center" wrapText="1"/>
      <protection/>
    </xf>
    <xf numFmtId="0" fontId="2" fillId="0" borderId="10" xfId="16" applyFont="1" applyFill="1" applyBorder="1" applyAlignment="1" applyProtection="1">
      <alignment horizontal="center" vertical="center" wrapText="1"/>
      <protection/>
    </xf>
    <xf numFmtId="0" fontId="2" fillId="0" borderId="6" xfId="16" applyFont="1" applyFill="1" applyBorder="1" applyAlignment="1" applyProtection="1">
      <alignment horizontal="center" vertical="center" wrapText="1"/>
      <protection/>
    </xf>
    <xf numFmtId="0" fontId="2" fillId="0" borderId="5" xfId="16" applyFont="1" applyFill="1" applyBorder="1" applyAlignment="1" applyProtection="1">
      <alignment horizontal="center" vertical="center" wrapText="1"/>
      <protection/>
    </xf>
    <xf numFmtId="0" fontId="2" fillId="0" borderId="3" xfId="16" applyFont="1" applyFill="1" applyBorder="1" applyAlignment="1" applyProtection="1">
      <alignment horizontal="center" vertical="center" wrapText="1"/>
      <protection/>
    </xf>
    <xf numFmtId="0" fontId="2" fillId="0" borderId="1" xfId="16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Size Selection Char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2"/>
  <sheetViews>
    <sheetView tabSelected="1" workbookViewId="0" topLeftCell="A1">
      <pane ySplit="4" topLeftCell="BM59" activePane="bottomLeft" state="frozen"/>
      <selection pane="topLeft" activeCell="V18" sqref="V18"/>
      <selection pane="bottomLeft" activeCell="T75" sqref="T75"/>
    </sheetView>
  </sheetViews>
  <sheetFormatPr defaultColWidth="9.00390625" defaultRowHeight="12.75" customHeight="1"/>
  <cols>
    <col min="1" max="1" width="4.375" style="6" customWidth="1"/>
    <col min="2" max="2" width="9.375" style="30" customWidth="1"/>
    <col min="3" max="3" width="9.75390625" style="30" customWidth="1"/>
    <col min="4" max="4" width="9.50390625" style="30" customWidth="1"/>
    <col min="5" max="5" width="6.625" style="30" hidden="1" customWidth="1"/>
    <col min="6" max="6" width="12.125" style="30" customWidth="1"/>
    <col min="7" max="7" width="18.125" style="30" customWidth="1"/>
    <col min="8" max="8" width="8.50390625" style="30" hidden="1" customWidth="1"/>
    <col min="9" max="9" width="10.875" style="31" customWidth="1"/>
    <col min="10" max="16384" width="5.875" style="6" customWidth="1"/>
  </cols>
  <sheetData>
    <row r="1" ht="16.5" customHeight="1" thickBot="1"/>
    <row r="2" spans="2:10" s="1" customFormat="1" ht="33" customHeight="1">
      <c r="B2" s="58" t="s">
        <v>20</v>
      </c>
      <c r="C2" s="59"/>
      <c r="D2" s="59"/>
      <c r="E2" s="59"/>
      <c r="F2" s="59"/>
      <c r="G2" s="59"/>
      <c r="H2" s="59"/>
      <c r="I2" s="59"/>
      <c r="J2" s="41"/>
    </row>
    <row r="3" spans="1:10" s="1" customFormat="1" ht="15.75">
      <c r="A3" s="46"/>
      <c r="B3" s="64" t="s">
        <v>0</v>
      </c>
      <c r="C3" s="64"/>
      <c r="D3" s="65"/>
      <c r="E3" s="66" t="s">
        <v>1</v>
      </c>
      <c r="F3" s="67"/>
      <c r="G3" s="38" t="s">
        <v>2</v>
      </c>
      <c r="H3" s="39"/>
      <c r="I3" s="40"/>
      <c r="J3" s="41"/>
    </row>
    <row r="4" spans="1:10" ht="27" customHeight="1">
      <c r="A4" s="47"/>
      <c r="B4" s="62" t="s">
        <v>3</v>
      </c>
      <c r="C4" s="62"/>
      <c r="D4" s="63"/>
      <c r="E4" s="66"/>
      <c r="F4" s="67"/>
      <c r="G4" s="2" t="s">
        <v>4</v>
      </c>
      <c r="H4" s="3">
        <v>100</v>
      </c>
      <c r="I4" s="60" t="s">
        <v>19</v>
      </c>
      <c r="J4" s="57"/>
    </row>
    <row r="5" spans="1:10" ht="12.75" customHeight="1">
      <c r="A5" s="47"/>
      <c r="B5" s="42" t="s">
        <v>5</v>
      </c>
      <c r="C5" s="5" t="s">
        <v>6</v>
      </c>
      <c r="D5" s="4" t="s">
        <v>7</v>
      </c>
      <c r="E5" s="4" t="s">
        <v>8</v>
      </c>
      <c r="F5" s="5" t="s">
        <v>9</v>
      </c>
      <c r="G5" s="4" t="s">
        <v>10</v>
      </c>
      <c r="H5" s="4" t="s">
        <v>11</v>
      </c>
      <c r="I5" s="61"/>
      <c r="J5" s="57"/>
    </row>
    <row r="6" spans="1:10" ht="12.75" customHeight="1">
      <c r="A6" s="47"/>
      <c r="B6" s="43">
        <v>2</v>
      </c>
      <c r="C6" s="7">
        <f aca="true" t="shared" si="0" ref="C6:C37">B6*0.001</f>
        <v>0.002</v>
      </c>
      <c r="D6" s="8">
        <f aca="true" t="shared" si="1" ref="D6:D37">C6*25.4</f>
        <v>0.0508</v>
      </c>
      <c r="E6" s="9">
        <f aca="true" t="shared" si="2" ref="E6:E37">B6*0.09</f>
        <v>0.18</v>
      </c>
      <c r="F6" s="10">
        <f aca="true" t="shared" si="3" ref="F6:F37">E6*25.4</f>
        <v>4.571999999999999</v>
      </c>
      <c r="G6" s="35">
        <f aca="true" t="shared" si="4" ref="G6:G37">F6*($H$4/100)</f>
        <v>4.571999999999999</v>
      </c>
      <c r="H6" s="11"/>
      <c r="I6" s="12" t="s">
        <v>12</v>
      </c>
      <c r="J6" s="57"/>
    </row>
    <row r="7" spans="1:10" ht="12.75" customHeight="1">
      <c r="A7" s="47"/>
      <c r="B7" s="44">
        <v>3</v>
      </c>
      <c r="C7" s="13">
        <f t="shared" si="0"/>
        <v>0.003</v>
      </c>
      <c r="D7" s="14">
        <f t="shared" si="1"/>
        <v>0.0762</v>
      </c>
      <c r="E7" s="15">
        <f t="shared" si="2"/>
        <v>0.27</v>
      </c>
      <c r="F7" s="16">
        <f t="shared" si="3"/>
        <v>6.858</v>
      </c>
      <c r="G7" s="36">
        <f t="shared" si="4"/>
        <v>6.858</v>
      </c>
      <c r="H7" s="17"/>
      <c r="I7" s="18" t="s">
        <v>12</v>
      </c>
      <c r="J7" s="57"/>
    </row>
    <row r="8" spans="1:10" ht="12.75" customHeight="1">
      <c r="A8" s="47"/>
      <c r="B8" s="45">
        <v>4</v>
      </c>
      <c r="C8" s="19">
        <f t="shared" si="0"/>
        <v>0.004</v>
      </c>
      <c r="D8" s="20">
        <f t="shared" si="1"/>
        <v>0.1016</v>
      </c>
      <c r="E8" s="21">
        <f t="shared" si="2"/>
        <v>0.36</v>
      </c>
      <c r="F8" s="22">
        <f t="shared" si="3"/>
        <v>9.143999999999998</v>
      </c>
      <c r="G8" s="36">
        <f t="shared" si="4"/>
        <v>9.143999999999998</v>
      </c>
      <c r="H8" s="20"/>
      <c r="I8" s="23" t="s">
        <v>12</v>
      </c>
      <c r="J8" s="57"/>
    </row>
    <row r="9" spans="1:10" ht="12.75" customHeight="1">
      <c r="A9" s="47"/>
      <c r="B9" s="45">
        <v>5</v>
      </c>
      <c r="C9" s="19">
        <f t="shared" si="0"/>
        <v>0.005</v>
      </c>
      <c r="D9" s="20">
        <f t="shared" si="1"/>
        <v>0.127</v>
      </c>
      <c r="E9" s="21">
        <f t="shared" si="2"/>
        <v>0.44999999999999996</v>
      </c>
      <c r="F9" s="22">
        <f t="shared" si="3"/>
        <v>11.429999999999998</v>
      </c>
      <c r="G9" s="36">
        <f t="shared" si="4"/>
        <v>11.429999999999998</v>
      </c>
      <c r="H9" s="20"/>
      <c r="I9" s="23" t="s">
        <v>12</v>
      </c>
      <c r="J9" s="57"/>
    </row>
    <row r="10" spans="1:10" ht="12.75" customHeight="1">
      <c r="A10" s="47"/>
      <c r="B10" s="45">
        <v>6</v>
      </c>
      <c r="C10" s="19">
        <f t="shared" si="0"/>
        <v>0.006</v>
      </c>
      <c r="D10" s="20">
        <f t="shared" si="1"/>
        <v>0.1524</v>
      </c>
      <c r="E10" s="21">
        <f t="shared" si="2"/>
        <v>0.54</v>
      </c>
      <c r="F10" s="22">
        <f t="shared" si="3"/>
        <v>13.716</v>
      </c>
      <c r="G10" s="36">
        <f t="shared" si="4"/>
        <v>13.716</v>
      </c>
      <c r="H10" s="20"/>
      <c r="I10" s="23" t="s">
        <v>12</v>
      </c>
      <c r="J10" s="57"/>
    </row>
    <row r="11" spans="1:10" ht="12.75" customHeight="1">
      <c r="A11" s="47"/>
      <c r="B11" s="45">
        <v>7</v>
      </c>
      <c r="C11" s="19">
        <f t="shared" si="0"/>
        <v>0.007</v>
      </c>
      <c r="D11" s="20">
        <f t="shared" si="1"/>
        <v>0.17779999999999999</v>
      </c>
      <c r="E11" s="21">
        <f t="shared" si="2"/>
        <v>0.63</v>
      </c>
      <c r="F11" s="22">
        <f t="shared" si="3"/>
        <v>16.002</v>
      </c>
      <c r="G11" s="36">
        <f t="shared" si="4"/>
        <v>16.002</v>
      </c>
      <c r="H11" s="20"/>
      <c r="I11" s="23" t="s">
        <v>12</v>
      </c>
      <c r="J11" s="57"/>
    </row>
    <row r="12" spans="1:10" ht="12.75" customHeight="1">
      <c r="A12" s="47"/>
      <c r="B12" s="44">
        <v>8</v>
      </c>
      <c r="C12" s="13">
        <f t="shared" si="0"/>
        <v>0.008</v>
      </c>
      <c r="D12" s="14">
        <f t="shared" si="1"/>
        <v>0.2032</v>
      </c>
      <c r="E12" s="15">
        <f t="shared" si="2"/>
        <v>0.72</v>
      </c>
      <c r="F12" s="16">
        <f t="shared" si="3"/>
        <v>18.287999999999997</v>
      </c>
      <c r="G12" s="36">
        <f t="shared" si="4"/>
        <v>18.287999999999997</v>
      </c>
      <c r="H12" s="17"/>
      <c r="I12" s="18" t="s">
        <v>12</v>
      </c>
      <c r="J12" s="57"/>
    </row>
    <row r="13" spans="1:10" ht="12.75" customHeight="1">
      <c r="A13" s="47"/>
      <c r="B13" s="44">
        <v>9</v>
      </c>
      <c r="C13" s="13">
        <f t="shared" si="0"/>
        <v>0.009000000000000001</v>
      </c>
      <c r="D13" s="14">
        <f t="shared" si="1"/>
        <v>0.22860000000000003</v>
      </c>
      <c r="E13" s="15">
        <f t="shared" si="2"/>
        <v>0.8099999999999999</v>
      </c>
      <c r="F13" s="16">
        <f t="shared" si="3"/>
        <v>20.573999999999998</v>
      </c>
      <c r="G13" s="36">
        <f t="shared" si="4"/>
        <v>20.573999999999998</v>
      </c>
      <c r="H13" s="17"/>
      <c r="I13" s="18" t="s">
        <v>12</v>
      </c>
      <c r="J13" s="57"/>
    </row>
    <row r="14" spans="1:10" ht="12.75" customHeight="1">
      <c r="A14" s="47"/>
      <c r="B14" s="44">
        <v>10</v>
      </c>
      <c r="C14" s="13">
        <f t="shared" si="0"/>
        <v>0.01</v>
      </c>
      <c r="D14" s="14">
        <f t="shared" si="1"/>
        <v>0.254</v>
      </c>
      <c r="E14" s="15">
        <f t="shared" si="2"/>
        <v>0.8999999999999999</v>
      </c>
      <c r="F14" s="16">
        <f t="shared" si="3"/>
        <v>22.859999999999996</v>
      </c>
      <c r="G14" s="36">
        <f t="shared" si="4"/>
        <v>22.859999999999996</v>
      </c>
      <c r="H14" s="17"/>
      <c r="I14" s="18" t="s">
        <v>12</v>
      </c>
      <c r="J14" s="57"/>
    </row>
    <row r="15" spans="1:10" ht="12.75" customHeight="1">
      <c r="A15" s="47"/>
      <c r="B15" s="44">
        <v>11</v>
      </c>
      <c r="C15" s="13">
        <f t="shared" si="0"/>
        <v>0.011</v>
      </c>
      <c r="D15" s="14">
        <f t="shared" si="1"/>
        <v>0.2794</v>
      </c>
      <c r="E15" s="15">
        <f t="shared" si="2"/>
        <v>0.99</v>
      </c>
      <c r="F15" s="16">
        <f t="shared" si="3"/>
        <v>25.145999999999997</v>
      </c>
      <c r="G15" s="36">
        <f t="shared" si="4"/>
        <v>25.145999999999997</v>
      </c>
      <c r="H15" s="17"/>
      <c r="I15" s="18" t="s">
        <v>12</v>
      </c>
      <c r="J15" s="57"/>
    </row>
    <row r="16" spans="1:10" ht="12.75" customHeight="1">
      <c r="A16" s="47"/>
      <c r="B16" s="45">
        <v>12</v>
      </c>
      <c r="C16" s="19">
        <f t="shared" si="0"/>
        <v>0.012</v>
      </c>
      <c r="D16" s="20">
        <f t="shared" si="1"/>
        <v>0.3048</v>
      </c>
      <c r="E16" s="21">
        <f t="shared" si="2"/>
        <v>1.08</v>
      </c>
      <c r="F16" s="22">
        <f t="shared" si="3"/>
        <v>27.432</v>
      </c>
      <c r="G16" s="36">
        <f t="shared" si="4"/>
        <v>27.432</v>
      </c>
      <c r="H16" s="20"/>
      <c r="I16" s="23" t="s">
        <v>12</v>
      </c>
      <c r="J16" s="57"/>
    </row>
    <row r="17" spans="1:10" ht="12.75" customHeight="1">
      <c r="A17" s="47"/>
      <c r="B17" s="45">
        <v>13</v>
      </c>
      <c r="C17" s="19">
        <f t="shared" si="0"/>
        <v>0.013000000000000001</v>
      </c>
      <c r="D17" s="20">
        <f t="shared" si="1"/>
        <v>0.3302</v>
      </c>
      <c r="E17" s="21">
        <f t="shared" si="2"/>
        <v>1.17</v>
      </c>
      <c r="F17" s="22">
        <f t="shared" si="3"/>
        <v>29.717999999999996</v>
      </c>
      <c r="G17" s="36">
        <f t="shared" si="4"/>
        <v>29.717999999999996</v>
      </c>
      <c r="H17" s="20"/>
      <c r="I17" s="23" t="s">
        <v>12</v>
      </c>
      <c r="J17" s="57"/>
    </row>
    <row r="18" spans="1:10" ht="12.75" customHeight="1">
      <c r="A18" s="47"/>
      <c r="B18" s="45">
        <v>14</v>
      </c>
      <c r="C18" s="19">
        <f t="shared" si="0"/>
        <v>0.014</v>
      </c>
      <c r="D18" s="20">
        <f t="shared" si="1"/>
        <v>0.35559999999999997</v>
      </c>
      <c r="E18" s="21">
        <f t="shared" si="2"/>
        <v>1.26</v>
      </c>
      <c r="F18" s="22">
        <f t="shared" si="3"/>
        <v>32.004</v>
      </c>
      <c r="G18" s="36">
        <f t="shared" si="4"/>
        <v>32.004</v>
      </c>
      <c r="H18" s="20"/>
      <c r="I18" s="23" t="s">
        <v>12</v>
      </c>
      <c r="J18" s="57"/>
    </row>
    <row r="19" spans="1:10" ht="12.75" customHeight="1">
      <c r="A19" s="47"/>
      <c r="B19" s="45">
        <v>15</v>
      </c>
      <c r="C19" s="19">
        <f t="shared" si="0"/>
        <v>0.015</v>
      </c>
      <c r="D19" s="20">
        <f t="shared" si="1"/>
        <v>0.38099999999999995</v>
      </c>
      <c r="E19" s="21">
        <f t="shared" si="2"/>
        <v>1.3499999999999999</v>
      </c>
      <c r="F19" s="22">
        <f t="shared" si="3"/>
        <v>34.28999999999999</v>
      </c>
      <c r="G19" s="36">
        <f t="shared" si="4"/>
        <v>34.28999999999999</v>
      </c>
      <c r="H19" s="20"/>
      <c r="I19" s="23" t="s">
        <v>12</v>
      </c>
      <c r="J19" s="57"/>
    </row>
    <row r="20" spans="1:10" ht="12.75" customHeight="1">
      <c r="A20" s="47"/>
      <c r="B20" s="44">
        <v>16</v>
      </c>
      <c r="C20" s="13">
        <f t="shared" si="0"/>
        <v>0.016</v>
      </c>
      <c r="D20" s="14">
        <f t="shared" si="1"/>
        <v>0.4064</v>
      </c>
      <c r="E20" s="15">
        <f t="shared" si="2"/>
        <v>1.44</v>
      </c>
      <c r="F20" s="16">
        <f t="shared" si="3"/>
        <v>36.57599999999999</v>
      </c>
      <c r="G20" s="36">
        <f t="shared" si="4"/>
        <v>36.57599999999999</v>
      </c>
      <c r="H20" s="17"/>
      <c r="I20" s="18" t="s">
        <v>12</v>
      </c>
      <c r="J20" s="57"/>
    </row>
    <row r="21" spans="1:10" ht="12.75" customHeight="1">
      <c r="A21" s="47"/>
      <c r="B21" s="44">
        <v>17</v>
      </c>
      <c r="C21" s="13">
        <f t="shared" si="0"/>
        <v>0.017</v>
      </c>
      <c r="D21" s="14">
        <f t="shared" si="1"/>
        <v>0.4318</v>
      </c>
      <c r="E21" s="15">
        <f t="shared" si="2"/>
        <v>1.53</v>
      </c>
      <c r="F21" s="16">
        <f t="shared" si="3"/>
        <v>38.862</v>
      </c>
      <c r="G21" s="36">
        <f t="shared" si="4"/>
        <v>38.862</v>
      </c>
      <c r="H21" s="17"/>
      <c r="I21" s="18" t="s">
        <v>12</v>
      </c>
      <c r="J21" s="57"/>
    </row>
    <row r="22" spans="1:10" ht="12.75" customHeight="1">
      <c r="A22" s="47"/>
      <c r="B22" s="44">
        <v>18</v>
      </c>
      <c r="C22" s="13">
        <f t="shared" si="0"/>
        <v>0.018000000000000002</v>
      </c>
      <c r="D22" s="14">
        <f t="shared" si="1"/>
        <v>0.45720000000000005</v>
      </c>
      <c r="E22" s="15">
        <f t="shared" si="2"/>
        <v>1.6199999999999999</v>
      </c>
      <c r="F22" s="16">
        <f t="shared" si="3"/>
        <v>41.147999999999996</v>
      </c>
      <c r="G22" s="36">
        <f t="shared" si="4"/>
        <v>41.147999999999996</v>
      </c>
      <c r="H22" s="17"/>
      <c r="I22" s="18" t="s">
        <v>12</v>
      </c>
      <c r="J22" s="57"/>
    </row>
    <row r="23" spans="1:10" ht="12.75" customHeight="1">
      <c r="A23" s="47"/>
      <c r="B23" s="44">
        <v>19</v>
      </c>
      <c r="C23" s="13">
        <f t="shared" si="0"/>
        <v>0.019</v>
      </c>
      <c r="D23" s="14">
        <f t="shared" si="1"/>
        <v>0.4826</v>
      </c>
      <c r="E23" s="15">
        <f t="shared" si="2"/>
        <v>1.71</v>
      </c>
      <c r="F23" s="16">
        <f t="shared" si="3"/>
        <v>43.434</v>
      </c>
      <c r="G23" s="36">
        <f t="shared" si="4"/>
        <v>43.434</v>
      </c>
      <c r="H23" s="17"/>
      <c r="I23" s="18"/>
      <c r="J23" s="57"/>
    </row>
    <row r="24" spans="1:10" ht="12.75" customHeight="1">
      <c r="A24" s="47"/>
      <c r="B24" s="45">
        <v>20</v>
      </c>
      <c r="C24" s="19">
        <f t="shared" si="0"/>
        <v>0.02</v>
      </c>
      <c r="D24" s="20">
        <f t="shared" si="1"/>
        <v>0.508</v>
      </c>
      <c r="E24" s="21">
        <f t="shared" si="2"/>
        <v>1.7999999999999998</v>
      </c>
      <c r="F24" s="22">
        <f t="shared" si="3"/>
        <v>45.71999999999999</v>
      </c>
      <c r="G24" s="36">
        <f t="shared" si="4"/>
        <v>45.71999999999999</v>
      </c>
      <c r="H24" s="20"/>
      <c r="I24" s="23" t="s">
        <v>12</v>
      </c>
      <c r="J24" s="57"/>
    </row>
    <row r="25" spans="1:10" ht="12.75" customHeight="1">
      <c r="A25" s="47"/>
      <c r="B25" s="45">
        <v>21</v>
      </c>
      <c r="C25" s="19">
        <f t="shared" si="0"/>
        <v>0.021</v>
      </c>
      <c r="D25" s="20">
        <f t="shared" si="1"/>
        <v>0.5334</v>
      </c>
      <c r="E25" s="21">
        <f t="shared" si="2"/>
        <v>1.89</v>
      </c>
      <c r="F25" s="22">
        <f t="shared" si="3"/>
        <v>48.00599999999999</v>
      </c>
      <c r="G25" s="36">
        <f t="shared" si="4"/>
        <v>48.00599999999999</v>
      </c>
      <c r="H25" s="20"/>
      <c r="I25" s="23"/>
      <c r="J25" s="57"/>
    </row>
    <row r="26" spans="1:10" ht="12.75" customHeight="1">
      <c r="A26" s="47"/>
      <c r="B26" s="45">
        <v>22</v>
      </c>
      <c r="C26" s="19">
        <f t="shared" si="0"/>
        <v>0.022</v>
      </c>
      <c r="D26" s="20">
        <f t="shared" si="1"/>
        <v>0.5588</v>
      </c>
      <c r="E26" s="21">
        <f t="shared" si="2"/>
        <v>1.98</v>
      </c>
      <c r="F26" s="22">
        <f t="shared" si="3"/>
        <v>50.291999999999994</v>
      </c>
      <c r="G26" s="36">
        <f t="shared" si="4"/>
        <v>50.291999999999994</v>
      </c>
      <c r="H26" s="20"/>
      <c r="I26" s="23" t="s">
        <v>12</v>
      </c>
      <c r="J26" s="57"/>
    </row>
    <row r="27" spans="1:10" ht="12.75" customHeight="1">
      <c r="A27" s="47"/>
      <c r="B27" s="45">
        <v>23</v>
      </c>
      <c r="C27" s="19">
        <f t="shared" si="0"/>
        <v>0.023</v>
      </c>
      <c r="D27" s="20">
        <f t="shared" si="1"/>
        <v>0.5841999999999999</v>
      </c>
      <c r="E27" s="21">
        <f t="shared" si="2"/>
        <v>2.07</v>
      </c>
      <c r="F27" s="22">
        <f t="shared" si="3"/>
        <v>52.577999999999996</v>
      </c>
      <c r="G27" s="36">
        <f t="shared" si="4"/>
        <v>52.577999999999996</v>
      </c>
      <c r="H27" s="20"/>
      <c r="I27" s="23" t="s">
        <v>12</v>
      </c>
      <c r="J27" s="57"/>
    </row>
    <row r="28" spans="1:10" ht="12.75" customHeight="1">
      <c r="A28" s="47"/>
      <c r="B28" s="44">
        <v>24</v>
      </c>
      <c r="C28" s="13">
        <f t="shared" si="0"/>
        <v>0.024</v>
      </c>
      <c r="D28" s="14">
        <f t="shared" si="1"/>
        <v>0.6096</v>
      </c>
      <c r="E28" s="15">
        <f t="shared" si="2"/>
        <v>2.16</v>
      </c>
      <c r="F28" s="16">
        <f t="shared" si="3"/>
        <v>54.864</v>
      </c>
      <c r="G28" s="36">
        <f t="shared" si="4"/>
        <v>54.864</v>
      </c>
      <c r="H28" s="17"/>
      <c r="I28" s="18" t="s">
        <v>12</v>
      </c>
      <c r="J28" s="57"/>
    </row>
    <row r="29" spans="1:10" ht="12.75" customHeight="1">
      <c r="A29" s="47"/>
      <c r="B29" s="44">
        <v>25</v>
      </c>
      <c r="C29" s="13">
        <f t="shared" si="0"/>
        <v>0.025</v>
      </c>
      <c r="D29" s="14">
        <f t="shared" si="1"/>
        <v>0.635</v>
      </c>
      <c r="E29" s="15">
        <f t="shared" si="2"/>
        <v>2.25</v>
      </c>
      <c r="F29" s="16">
        <f t="shared" si="3"/>
        <v>57.15</v>
      </c>
      <c r="G29" s="36">
        <f t="shared" si="4"/>
        <v>57.15</v>
      </c>
      <c r="H29" s="17"/>
      <c r="I29" s="18" t="s">
        <v>12</v>
      </c>
      <c r="J29" s="57"/>
    </row>
    <row r="30" spans="1:10" ht="12.75" customHeight="1">
      <c r="A30" s="47"/>
      <c r="B30" s="44">
        <v>26</v>
      </c>
      <c r="C30" s="13">
        <f t="shared" si="0"/>
        <v>0.026000000000000002</v>
      </c>
      <c r="D30" s="14">
        <f t="shared" si="1"/>
        <v>0.6604</v>
      </c>
      <c r="E30" s="15">
        <f t="shared" si="2"/>
        <v>2.34</v>
      </c>
      <c r="F30" s="16">
        <f t="shared" si="3"/>
        <v>59.43599999999999</v>
      </c>
      <c r="G30" s="36">
        <f t="shared" si="4"/>
        <v>59.43599999999999</v>
      </c>
      <c r="H30" s="17"/>
      <c r="I30" s="18" t="s">
        <v>12</v>
      </c>
      <c r="J30" s="57"/>
    </row>
    <row r="31" spans="1:10" ht="12.75" customHeight="1">
      <c r="A31" s="47"/>
      <c r="B31" s="44">
        <v>27</v>
      </c>
      <c r="C31" s="13">
        <f t="shared" si="0"/>
        <v>0.027</v>
      </c>
      <c r="D31" s="14">
        <f t="shared" si="1"/>
        <v>0.6858</v>
      </c>
      <c r="E31" s="15">
        <f t="shared" si="2"/>
        <v>2.4299999999999997</v>
      </c>
      <c r="F31" s="16">
        <f t="shared" si="3"/>
        <v>61.72199999999999</v>
      </c>
      <c r="G31" s="36">
        <f t="shared" si="4"/>
        <v>61.72199999999999</v>
      </c>
      <c r="H31" s="17"/>
      <c r="I31" s="18"/>
      <c r="J31" s="57"/>
    </row>
    <row r="32" spans="1:10" ht="12.75" customHeight="1">
      <c r="A32" s="47"/>
      <c r="B32" s="45">
        <v>28</v>
      </c>
      <c r="C32" s="19">
        <f t="shared" si="0"/>
        <v>0.028</v>
      </c>
      <c r="D32" s="20">
        <f t="shared" si="1"/>
        <v>0.7111999999999999</v>
      </c>
      <c r="E32" s="21">
        <f t="shared" si="2"/>
        <v>2.52</v>
      </c>
      <c r="F32" s="22">
        <f t="shared" si="3"/>
        <v>64.008</v>
      </c>
      <c r="G32" s="36">
        <f t="shared" si="4"/>
        <v>64.008</v>
      </c>
      <c r="H32" s="20"/>
      <c r="I32" s="23" t="s">
        <v>12</v>
      </c>
      <c r="J32" s="57"/>
    </row>
    <row r="33" spans="1:10" ht="12.75" customHeight="1">
      <c r="A33" s="47"/>
      <c r="B33" s="45">
        <v>29</v>
      </c>
      <c r="C33" s="19">
        <f t="shared" si="0"/>
        <v>0.029</v>
      </c>
      <c r="D33" s="20">
        <f t="shared" si="1"/>
        <v>0.7366</v>
      </c>
      <c r="E33" s="21">
        <f t="shared" si="2"/>
        <v>2.61</v>
      </c>
      <c r="F33" s="22">
        <f t="shared" si="3"/>
        <v>66.294</v>
      </c>
      <c r="G33" s="36">
        <f t="shared" si="4"/>
        <v>66.294</v>
      </c>
      <c r="H33" s="20"/>
      <c r="I33" s="23"/>
      <c r="J33" s="57"/>
    </row>
    <row r="34" spans="1:10" ht="12.75" customHeight="1">
      <c r="A34" s="47"/>
      <c r="B34" s="45">
        <v>30</v>
      </c>
      <c r="C34" s="19">
        <f t="shared" si="0"/>
        <v>0.03</v>
      </c>
      <c r="D34" s="20">
        <f t="shared" si="1"/>
        <v>0.7619999999999999</v>
      </c>
      <c r="E34" s="21">
        <f t="shared" si="2"/>
        <v>2.6999999999999997</v>
      </c>
      <c r="F34" s="22">
        <f t="shared" si="3"/>
        <v>68.57999999999998</v>
      </c>
      <c r="G34" s="36">
        <f t="shared" si="4"/>
        <v>68.57999999999998</v>
      </c>
      <c r="H34" s="20"/>
      <c r="I34" s="23" t="s">
        <v>12</v>
      </c>
      <c r="J34" s="57"/>
    </row>
    <row r="35" spans="1:10" ht="12.75" customHeight="1">
      <c r="A35" s="47"/>
      <c r="B35" s="45">
        <v>31</v>
      </c>
      <c r="C35" s="19">
        <f t="shared" si="0"/>
        <v>0.031</v>
      </c>
      <c r="D35" s="20">
        <f t="shared" si="1"/>
        <v>0.7874</v>
      </c>
      <c r="E35" s="21">
        <f t="shared" si="2"/>
        <v>2.79</v>
      </c>
      <c r="F35" s="22">
        <f t="shared" si="3"/>
        <v>70.866</v>
      </c>
      <c r="G35" s="36">
        <f t="shared" si="4"/>
        <v>70.866</v>
      </c>
      <c r="H35" s="20"/>
      <c r="I35" s="23"/>
      <c r="J35" s="57"/>
    </row>
    <row r="36" spans="1:10" ht="12.75" customHeight="1">
      <c r="A36" s="47"/>
      <c r="B36" s="44">
        <v>32</v>
      </c>
      <c r="C36" s="13">
        <f t="shared" si="0"/>
        <v>0.032</v>
      </c>
      <c r="D36" s="14">
        <f t="shared" si="1"/>
        <v>0.8128</v>
      </c>
      <c r="E36" s="15">
        <f t="shared" si="2"/>
        <v>2.88</v>
      </c>
      <c r="F36" s="16">
        <f t="shared" si="3"/>
        <v>73.15199999999999</v>
      </c>
      <c r="G36" s="36">
        <f t="shared" si="4"/>
        <v>73.15199999999999</v>
      </c>
      <c r="H36" s="17"/>
      <c r="I36" s="18" t="s">
        <v>12</v>
      </c>
      <c r="J36" s="57"/>
    </row>
    <row r="37" spans="1:10" ht="12.75" customHeight="1">
      <c r="A37" s="47"/>
      <c r="B37" s="44">
        <v>33</v>
      </c>
      <c r="C37" s="13">
        <f t="shared" si="0"/>
        <v>0.033</v>
      </c>
      <c r="D37" s="14">
        <f t="shared" si="1"/>
        <v>0.8382</v>
      </c>
      <c r="E37" s="15">
        <f t="shared" si="2"/>
        <v>2.9699999999999998</v>
      </c>
      <c r="F37" s="16">
        <f t="shared" si="3"/>
        <v>75.43799999999999</v>
      </c>
      <c r="G37" s="36">
        <f t="shared" si="4"/>
        <v>75.43799999999999</v>
      </c>
      <c r="H37" s="17"/>
      <c r="I37" s="18" t="s">
        <v>12</v>
      </c>
      <c r="J37" s="57"/>
    </row>
    <row r="38" spans="1:10" ht="12.75" customHeight="1">
      <c r="A38" s="47"/>
      <c r="B38" s="44">
        <v>34</v>
      </c>
      <c r="C38" s="13">
        <f aca="true" t="shared" si="5" ref="C38:C69">B38*0.001</f>
        <v>0.034</v>
      </c>
      <c r="D38" s="14">
        <f aca="true" t="shared" si="6" ref="D38:D69">C38*25.4</f>
        <v>0.8636</v>
      </c>
      <c r="E38" s="15">
        <f aca="true" t="shared" si="7" ref="E38:E69">B38*0.09</f>
        <v>3.06</v>
      </c>
      <c r="F38" s="16">
        <f aca="true" t="shared" si="8" ref="F38:F69">E38*25.4</f>
        <v>77.724</v>
      </c>
      <c r="G38" s="36">
        <f aca="true" t="shared" si="9" ref="G38:G69">F38*($H$4/100)</f>
        <v>77.724</v>
      </c>
      <c r="H38" s="17"/>
      <c r="I38" s="18" t="s">
        <v>12</v>
      </c>
      <c r="J38" s="57"/>
    </row>
    <row r="39" spans="1:10" ht="12.75" customHeight="1">
      <c r="A39" s="47"/>
      <c r="B39" s="44">
        <v>35</v>
      </c>
      <c r="C39" s="13">
        <f t="shared" si="5"/>
        <v>0.035</v>
      </c>
      <c r="D39" s="14">
        <f t="shared" si="6"/>
        <v>0.889</v>
      </c>
      <c r="E39" s="15">
        <f t="shared" si="7"/>
        <v>3.15</v>
      </c>
      <c r="F39" s="16">
        <f t="shared" si="8"/>
        <v>80.00999999999999</v>
      </c>
      <c r="G39" s="36">
        <f t="shared" si="9"/>
        <v>80.00999999999999</v>
      </c>
      <c r="H39" s="17"/>
      <c r="I39" s="18" t="s">
        <v>12</v>
      </c>
      <c r="J39" s="57"/>
    </row>
    <row r="40" spans="1:10" ht="12.75" customHeight="1">
      <c r="A40" s="47"/>
      <c r="B40" s="45">
        <v>36</v>
      </c>
      <c r="C40" s="19">
        <f t="shared" si="5"/>
        <v>0.036000000000000004</v>
      </c>
      <c r="D40" s="20">
        <f t="shared" si="6"/>
        <v>0.9144000000000001</v>
      </c>
      <c r="E40" s="21">
        <f t="shared" si="7"/>
        <v>3.2399999999999998</v>
      </c>
      <c r="F40" s="22">
        <f t="shared" si="8"/>
        <v>82.29599999999999</v>
      </c>
      <c r="G40" s="36">
        <f t="shared" si="9"/>
        <v>82.29599999999999</v>
      </c>
      <c r="H40" s="20"/>
      <c r="I40" s="23" t="s">
        <v>12</v>
      </c>
      <c r="J40" s="57"/>
    </row>
    <row r="41" spans="1:10" ht="12.75" customHeight="1">
      <c r="A41" s="47"/>
      <c r="B41" s="45">
        <v>37</v>
      </c>
      <c r="C41" s="19">
        <f t="shared" si="5"/>
        <v>0.037</v>
      </c>
      <c r="D41" s="20">
        <f t="shared" si="6"/>
        <v>0.9397999999999999</v>
      </c>
      <c r="E41" s="21">
        <f t="shared" si="7"/>
        <v>3.33</v>
      </c>
      <c r="F41" s="22">
        <f t="shared" si="8"/>
        <v>84.582</v>
      </c>
      <c r="G41" s="36">
        <f t="shared" si="9"/>
        <v>84.582</v>
      </c>
      <c r="H41" s="20"/>
      <c r="I41" s="23" t="s">
        <v>12</v>
      </c>
      <c r="J41" s="57"/>
    </row>
    <row r="42" spans="1:10" ht="12.75" customHeight="1">
      <c r="A42" s="47"/>
      <c r="B42" s="45">
        <v>38</v>
      </c>
      <c r="C42" s="19">
        <f t="shared" si="5"/>
        <v>0.038</v>
      </c>
      <c r="D42" s="20">
        <f t="shared" si="6"/>
        <v>0.9652</v>
      </c>
      <c r="E42" s="21">
        <f t="shared" si="7"/>
        <v>3.42</v>
      </c>
      <c r="F42" s="22">
        <f t="shared" si="8"/>
        <v>86.868</v>
      </c>
      <c r="G42" s="36">
        <f t="shared" si="9"/>
        <v>86.868</v>
      </c>
      <c r="H42" s="20"/>
      <c r="I42" s="23" t="s">
        <v>12</v>
      </c>
      <c r="J42" s="57"/>
    </row>
    <row r="43" spans="1:10" ht="12.75" customHeight="1">
      <c r="A43" s="47"/>
      <c r="B43" s="45">
        <v>39</v>
      </c>
      <c r="C43" s="19">
        <f t="shared" si="5"/>
        <v>0.039</v>
      </c>
      <c r="D43" s="20">
        <f t="shared" si="6"/>
        <v>0.9905999999999999</v>
      </c>
      <c r="E43" s="21">
        <f t="shared" si="7"/>
        <v>3.51</v>
      </c>
      <c r="F43" s="22">
        <f t="shared" si="8"/>
        <v>89.154</v>
      </c>
      <c r="G43" s="36">
        <f t="shared" si="9"/>
        <v>89.154</v>
      </c>
      <c r="H43" s="20"/>
      <c r="I43" s="21"/>
      <c r="J43" s="57"/>
    </row>
    <row r="44" spans="1:10" ht="12.75" customHeight="1">
      <c r="A44" s="47"/>
      <c r="B44" s="44">
        <v>40</v>
      </c>
      <c r="C44" s="13">
        <f t="shared" si="5"/>
        <v>0.04</v>
      </c>
      <c r="D44" s="14">
        <f t="shared" si="6"/>
        <v>1.016</v>
      </c>
      <c r="E44" s="15">
        <f t="shared" si="7"/>
        <v>3.5999999999999996</v>
      </c>
      <c r="F44" s="16">
        <f t="shared" si="8"/>
        <v>91.43999999999998</v>
      </c>
      <c r="G44" s="36">
        <f t="shared" si="9"/>
        <v>91.43999999999998</v>
      </c>
      <c r="H44" s="17"/>
      <c r="I44" s="18" t="s">
        <v>12</v>
      </c>
      <c r="J44" s="57"/>
    </row>
    <row r="45" spans="1:10" ht="12.75" customHeight="1">
      <c r="A45" s="47"/>
      <c r="B45" s="44">
        <v>42</v>
      </c>
      <c r="C45" s="13">
        <f t="shared" si="5"/>
        <v>0.042</v>
      </c>
      <c r="D45" s="14">
        <f t="shared" si="6"/>
        <v>1.0668</v>
      </c>
      <c r="E45" s="15">
        <f t="shared" si="7"/>
        <v>3.78</v>
      </c>
      <c r="F45" s="16">
        <f t="shared" si="8"/>
        <v>96.01199999999999</v>
      </c>
      <c r="G45" s="36">
        <f t="shared" si="9"/>
        <v>96.01199999999999</v>
      </c>
      <c r="H45" s="17"/>
      <c r="I45" s="18" t="s">
        <v>12</v>
      </c>
      <c r="J45" s="57"/>
    </row>
    <row r="46" spans="1:10" ht="12.75" customHeight="1">
      <c r="A46" s="47"/>
      <c r="B46" s="44">
        <v>44</v>
      </c>
      <c r="C46" s="13">
        <f t="shared" si="5"/>
        <v>0.044</v>
      </c>
      <c r="D46" s="14">
        <f t="shared" si="6"/>
        <v>1.1176</v>
      </c>
      <c r="E46" s="15">
        <f t="shared" si="7"/>
        <v>3.96</v>
      </c>
      <c r="F46" s="16">
        <f t="shared" si="8"/>
        <v>100.58399999999999</v>
      </c>
      <c r="G46" s="36">
        <f t="shared" si="9"/>
        <v>100.58399999999999</v>
      </c>
      <c r="H46" s="17"/>
      <c r="I46" s="18" t="s">
        <v>12</v>
      </c>
      <c r="J46" s="57"/>
    </row>
    <row r="47" spans="1:10" ht="12.75" customHeight="1">
      <c r="A47" s="47"/>
      <c r="B47" s="44">
        <v>45</v>
      </c>
      <c r="C47" s="13">
        <f t="shared" si="5"/>
        <v>0.045</v>
      </c>
      <c r="D47" s="14">
        <f t="shared" si="6"/>
        <v>1.1429999999999998</v>
      </c>
      <c r="E47" s="15">
        <f t="shared" si="7"/>
        <v>4.05</v>
      </c>
      <c r="F47" s="16">
        <f t="shared" si="8"/>
        <v>102.86999999999999</v>
      </c>
      <c r="G47" s="36">
        <f t="shared" si="9"/>
        <v>102.86999999999999</v>
      </c>
      <c r="H47" s="17"/>
      <c r="I47" s="18" t="s">
        <v>12</v>
      </c>
      <c r="J47" s="57"/>
    </row>
    <row r="48" spans="1:10" ht="12.75" customHeight="1">
      <c r="A48" s="47"/>
      <c r="B48" s="45">
        <v>46</v>
      </c>
      <c r="C48" s="19">
        <f t="shared" si="5"/>
        <v>0.046</v>
      </c>
      <c r="D48" s="20">
        <f t="shared" si="6"/>
        <v>1.1683999999999999</v>
      </c>
      <c r="E48" s="21">
        <f t="shared" si="7"/>
        <v>4.14</v>
      </c>
      <c r="F48" s="22">
        <f t="shared" si="8"/>
        <v>105.15599999999999</v>
      </c>
      <c r="G48" s="36">
        <f t="shared" si="9"/>
        <v>105.15599999999999</v>
      </c>
      <c r="H48" s="20"/>
      <c r="I48" s="23"/>
      <c r="J48" s="57"/>
    </row>
    <row r="49" spans="1:10" ht="12.75" customHeight="1">
      <c r="A49" s="47"/>
      <c r="B49" s="45">
        <v>47</v>
      </c>
      <c r="C49" s="19">
        <f t="shared" si="5"/>
        <v>0.047</v>
      </c>
      <c r="D49" s="20">
        <f t="shared" si="6"/>
        <v>1.1938</v>
      </c>
      <c r="E49" s="21">
        <f t="shared" si="7"/>
        <v>4.2299999999999995</v>
      </c>
      <c r="F49" s="22">
        <f t="shared" si="8"/>
        <v>107.44199999999998</v>
      </c>
      <c r="G49" s="36">
        <f t="shared" si="9"/>
        <v>107.44199999999998</v>
      </c>
      <c r="H49" s="20"/>
      <c r="I49" s="23" t="s">
        <v>12</v>
      </c>
      <c r="J49" s="57"/>
    </row>
    <row r="50" spans="1:10" ht="12.75" customHeight="1">
      <c r="A50" s="47"/>
      <c r="B50" s="45">
        <v>48</v>
      </c>
      <c r="C50" s="19">
        <f t="shared" si="5"/>
        <v>0.048</v>
      </c>
      <c r="D50" s="20">
        <f t="shared" si="6"/>
        <v>1.2192</v>
      </c>
      <c r="E50" s="21">
        <f t="shared" si="7"/>
        <v>4.32</v>
      </c>
      <c r="F50" s="22">
        <f t="shared" si="8"/>
        <v>109.728</v>
      </c>
      <c r="G50" s="36">
        <f t="shared" si="9"/>
        <v>109.728</v>
      </c>
      <c r="H50" s="20"/>
      <c r="I50" s="23" t="s">
        <v>12</v>
      </c>
      <c r="J50" s="57"/>
    </row>
    <row r="51" spans="1:10" ht="12.75" customHeight="1">
      <c r="A51" s="47"/>
      <c r="B51" s="45">
        <v>49</v>
      </c>
      <c r="C51" s="19">
        <f t="shared" si="5"/>
        <v>0.049</v>
      </c>
      <c r="D51" s="20">
        <f t="shared" si="6"/>
        <v>1.2446</v>
      </c>
      <c r="E51" s="21">
        <f t="shared" si="7"/>
        <v>4.41</v>
      </c>
      <c r="F51" s="22">
        <f t="shared" si="8"/>
        <v>112.014</v>
      </c>
      <c r="G51" s="36">
        <f t="shared" si="9"/>
        <v>112.014</v>
      </c>
      <c r="H51" s="20"/>
      <c r="I51" s="23" t="s">
        <v>12</v>
      </c>
      <c r="J51" s="57"/>
    </row>
    <row r="52" spans="1:10" ht="12.75" customHeight="1">
      <c r="A52" s="47"/>
      <c r="B52" s="48">
        <v>50</v>
      </c>
      <c r="C52" s="24">
        <f t="shared" si="5"/>
        <v>0.05</v>
      </c>
      <c r="D52" s="25">
        <f t="shared" si="6"/>
        <v>1.27</v>
      </c>
      <c r="E52" s="26">
        <f t="shared" si="7"/>
        <v>4.5</v>
      </c>
      <c r="F52" s="27">
        <f t="shared" si="8"/>
        <v>114.3</v>
      </c>
      <c r="G52" s="37">
        <f t="shared" si="9"/>
        <v>114.3</v>
      </c>
      <c r="H52" s="28"/>
      <c r="I52" s="29" t="s">
        <v>12</v>
      </c>
      <c r="J52" s="57"/>
    </row>
    <row r="53" spans="1:10" ht="12.75" customHeight="1">
      <c r="A53" s="47"/>
      <c r="B53" s="44">
        <v>52</v>
      </c>
      <c r="C53" s="13">
        <f t="shared" si="5"/>
        <v>0.052000000000000005</v>
      </c>
      <c r="D53" s="14">
        <f t="shared" si="6"/>
        <v>1.3208</v>
      </c>
      <c r="E53" s="15">
        <f t="shared" si="7"/>
        <v>4.68</v>
      </c>
      <c r="F53" s="16">
        <f t="shared" si="8"/>
        <v>118.87199999999999</v>
      </c>
      <c r="G53" s="36">
        <f t="shared" si="9"/>
        <v>118.87199999999999</v>
      </c>
      <c r="H53" s="17"/>
      <c r="I53" s="18"/>
      <c r="J53" s="57"/>
    </row>
    <row r="54" spans="1:10" ht="12.75" customHeight="1">
      <c r="A54" s="47"/>
      <c r="B54" s="44">
        <v>54</v>
      </c>
      <c r="C54" s="13">
        <f t="shared" si="5"/>
        <v>0.054</v>
      </c>
      <c r="D54" s="14">
        <f t="shared" si="6"/>
        <v>1.3716</v>
      </c>
      <c r="E54" s="15">
        <f t="shared" si="7"/>
        <v>4.859999999999999</v>
      </c>
      <c r="F54" s="16">
        <f t="shared" si="8"/>
        <v>123.44399999999997</v>
      </c>
      <c r="G54" s="36">
        <f t="shared" si="9"/>
        <v>123.44399999999997</v>
      </c>
      <c r="H54" s="17"/>
      <c r="I54" s="18"/>
      <c r="J54" s="57"/>
    </row>
    <row r="55" spans="1:10" ht="12.75" customHeight="1">
      <c r="A55" s="47"/>
      <c r="B55" s="44">
        <v>55</v>
      </c>
      <c r="C55" s="13">
        <f t="shared" si="5"/>
        <v>0.055</v>
      </c>
      <c r="D55" s="14">
        <f t="shared" si="6"/>
        <v>1.397</v>
      </c>
      <c r="E55" s="15">
        <f t="shared" si="7"/>
        <v>4.95</v>
      </c>
      <c r="F55" s="16">
        <f t="shared" si="8"/>
        <v>125.73</v>
      </c>
      <c r="G55" s="36">
        <f t="shared" si="9"/>
        <v>125.73</v>
      </c>
      <c r="H55" s="17"/>
      <c r="I55" s="18" t="s">
        <v>12</v>
      </c>
      <c r="J55" s="57"/>
    </row>
    <row r="56" spans="1:10" ht="12.75" customHeight="1">
      <c r="A56" s="47"/>
      <c r="B56" s="45">
        <v>56</v>
      </c>
      <c r="C56" s="19">
        <f t="shared" si="5"/>
        <v>0.056</v>
      </c>
      <c r="D56" s="20">
        <f t="shared" si="6"/>
        <v>1.4223999999999999</v>
      </c>
      <c r="E56" s="21">
        <f t="shared" si="7"/>
        <v>5.04</v>
      </c>
      <c r="F56" s="22">
        <f t="shared" si="8"/>
        <v>128.016</v>
      </c>
      <c r="G56" s="36">
        <f t="shared" si="9"/>
        <v>128.016</v>
      </c>
      <c r="H56" s="20"/>
      <c r="I56" s="23"/>
      <c r="J56" s="57"/>
    </row>
    <row r="57" spans="1:10" ht="12.75" customHeight="1">
      <c r="A57" s="47"/>
      <c r="B57" s="45">
        <v>58</v>
      </c>
      <c r="C57" s="19">
        <f t="shared" si="5"/>
        <v>0.058</v>
      </c>
      <c r="D57" s="20">
        <f t="shared" si="6"/>
        <v>1.4732</v>
      </c>
      <c r="E57" s="21">
        <f t="shared" si="7"/>
        <v>5.22</v>
      </c>
      <c r="F57" s="22">
        <f t="shared" si="8"/>
        <v>132.588</v>
      </c>
      <c r="G57" s="36">
        <f t="shared" si="9"/>
        <v>132.588</v>
      </c>
      <c r="H57" s="20"/>
      <c r="I57" s="23"/>
      <c r="J57" s="57"/>
    </row>
    <row r="58" spans="1:10" ht="12.75" customHeight="1">
      <c r="A58" s="47"/>
      <c r="B58" s="45">
        <v>60</v>
      </c>
      <c r="C58" s="19">
        <f t="shared" si="5"/>
        <v>0.06</v>
      </c>
      <c r="D58" s="20">
        <f t="shared" si="6"/>
        <v>1.5239999999999998</v>
      </c>
      <c r="E58" s="21">
        <f t="shared" si="7"/>
        <v>5.3999999999999995</v>
      </c>
      <c r="F58" s="22">
        <f t="shared" si="8"/>
        <v>137.15999999999997</v>
      </c>
      <c r="G58" s="36">
        <f t="shared" si="9"/>
        <v>137.15999999999997</v>
      </c>
      <c r="H58" s="20"/>
      <c r="I58" s="23" t="s">
        <v>12</v>
      </c>
      <c r="J58" s="57"/>
    </row>
    <row r="59" spans="1:10" ht="12.75" customHeight="1">
      <c r="A59" s="47"/>
      <c r="B59" s="45">
        <v>62</v>
      </c>
      <c r="C59" s="19">
        <f t="shared" si="5"/>
        <v>0.062</v>
      </c>
      <c r="D59" s="20">
        <f t="shared" si="6"/>
        <v>1.5748</v>
      </c>
      <c r="E59" s="21">
        <f t="shared" si="7"/>
        <v>5.58</v>
      </c>
      <c r="F59" s="22">
        <f t="shared" si="8"/>
        <v>141.732</v>
      </c>
      <c r="G59" s="36">
        <f t="shared" si="9"/>
        <v>141.732</v>
      </c>
      <c r="H59" s="20"/>
      <c r="I59" s="23"/>
      <c r="J59" s="57"/>
    </row>
    <row r="60" spans="1:10" ht="12.75" customHeight="1">
      <c r="A60" s="47"/>
      <c r="B60" s="44">
        <v>64</v>
      </c>
      <c r="C60" s="13">
        <f t="shared" si="5"/>
        <v>0.064</v>
      </c>
      <c r="D60" s="14">
        <f t="shared" si="6"/>
        <v>1.6256</v>
      </c>
      <c r="E60" s="15">
        <f t="shared" si="7"/>
        <v>5.76</v>
      </c>
      <c r="F60" s="16">
        <f t="shared" si="8"/>
        <v>146.30399999999997</v>
      </c>
      <c r="G60" s="36">
        <f t="shared" si="9"/>
        <v>146.30399999999997</v>
      </c>
      <c r="H60" s="17"/>
      <c r="I60" s="18"/>
      <c r="J60" s="57"/>
    </row>
    <row r="61" spans="1:10" ht="12.75" customHeight="1">
      <c r="A61" s="47"/>
      <c r="B61" s="44">
        <v>65</v>
      </c>
      <c r="C61" s="13">
        <f t="shared" si="5"/>
        <v>0.065</v>
      </c>
      <c r="D61" s="14">
        <f t="shared" si="6"/>
        <v>1.651</v>
      </c>
      <c r="E61" s="15">
        <f t="shared" si="7"/>
        <v>5.85</v>
      </c>
      <c r="F61" s="16">
        <f t="shared" si="8"/>
        <v>148.58999999999997</v>
      </c>
      <c r="G61" s="36">
        <f t="shared" si="9"/>
        <v>148.58999999999997</v>
      </c>
      <c r="H61" s="17"/>
      <c r="I61" s="18" t="s">
        <v>12</v>
      </c>
      <c r="J61" s="57"/>
    </row>
    <row r="62" spans="1:10" ht="12.75" customHeight="1">
      <c r="A62" s="47"/>
      <c r="B62" s="44">
        <v>70</v>
      </c>
      <c r="C62" s="13">
        <f t="shared" si="5"/>
        <v>0.07</v>
      </c>
      <c r="D62" s="14">
        <f t="shared" si="6"/>
        <v>1.778</v>
      </c>
      <c r="E62" s="15">
        <f t="shared" si="7"/>
        <v>6.3</v>
      </c>
      <c r="F62" s="16">
        <f t="shared" si="8"/>
        <v>160.01999999999998</v>
      </c>
      <c r="G62" s="36">
        <f t="shared" si="9"/>
        <v>160.01999999999998</v>
      </c>
      <c r="H62" s="17"/>
      <c r="I62" s="18" t="s">
        <v>12</v>
      </c>
      <c r="J62" s="57"/>
    </row>
    <row r="63" spans="1:10" ht="12.75" customHeight="1">
      <c r="A63" s="47"/>
      <c r="B63" s="44">
        <v>75</v>
      </c>
      <c r="C63" s="13">
        <f t="shared" si="5"/>
        <v>0.075</v>
      </c>
      <c r="D63" s="14">
        <f t="shared" si="6"/>
        <v>1.9049999999999998</v>
      </c>
      <c r="E63" s="15">
        <f t="shared" si="7"/>
        <v>6.75</v>
      </c>
      <c r="F63" s="16">
        <f t="shared" si="8"/>
        <v>171.45</v>
      </c>
      <c r="G63" s="36">
        <f t="shared" si="9"/>
        <v>171.45</v>
      </c>
      <c r="H63" s="17"/>
      <c r="I63" s="18" t="s">
        <v>12</v>
      </c>
      <c r="J63" s="57"/>
    </row>
    <row r="64" spans="1:10" ht="12.75" customHeight="1">
      <c r="A64" s="47"/>
      <c r="B64" s="45">
        <v>80</v>
      </c>
      <c r="C64" s="19">
        <f t="shared" si="5"/>
        <v>0.08</v>
      </c>
      <c r="D64" s="20">
        <f t="shared" si="6"/>
        <v>2.032</v>
      </c>
      <c r="E64" s="21">
        <f t="shared" si="7"/>
        <v>7.199999999999999</v>
      </c>
      <c r="F64" s="22">
        <f t="shared" si="8"/>
        <v>182.87999999999997</v>
      </c>
      <c r="G64" s="36">
        <f t="shared" si="9"/>
        <v>182.87999999999997</v>
      </c>
      <c r="H64" s="20"/>
      <c r="I64" s="23" t="s">
        <v>12</v>
      </c>
      <c r="J64" s="57"/>
    </row>
    <row r="65" spans="1:10" ht="12.75" customHeight="1">
      <c r="A65" s="47"/>
      <c r="B65" s="45">
        <v>85</v>
      </c>
      <c r="C65" s="19">
        <f t="shared" si="5"/>
        <v>0.085</v>
      </c>
      <c r="D65" s="20">
        <f t="shared" si="6"/>
        <v>2.1590000000000003</v>
      </c>
      <c r="E65" s="21">
        <f t="shared" si="7"/>
        <v>7.6499999999999995</v>
      </c>
      <c r="F65" s="22">
        <f t="shared" si="8"/>
        <v>194.30999999999997</v>
      </c>
      <c r="G65" s="36">
        <f t="shared" si="9"/>
        <v>194.30999999999997</v>
      </c>
      <c r="H65" s="20"/>
      <c r="I65" s="23" t="s">
        <v>12</v>
      </c>
      <c r="J65" s="57"/>
    </row>
    <row r="66" spans="1:10" ht="12.75" customHeight="1">
      <c r="A66" s="47"/>
      <c r="B66" s="45">
        <v>90</v>
      </c>
      <c r="C66" s="19">
        <f t="shared" si="5"/>
        <v>0.09</v>
      </c>
      <c r="D66" s="20">
        <f t="shared" si="6"/>
        <v>2.2859999999999996</v>
      </c>
      <c r="E66" s="21">
        <f t="shared" si="7"/>
        <v>8.1</v>
      </c>
      <c r="F66" s="22">
        <f t="shared" si="8"/>
        <v>205.73999999999998</v>
      </c>
      <c r="G66" s="36">
        <f t="shared" si="9"/>
        <v>205.73999999999998</v>
      </c>
      <c r="H66" s="20"/>
      <c r="I66" s="23" t="s">
        <v>12</v>
      </c>
      <c r="J66" s="57"/>
    </row>
    <row r="67" spans="1:10" ht="12.75" customHeight="1">
      <c r="A67" s="47"/>
      <c r="B67" s="45">
        <v>95</v>
      </c>
      <c r="C67" s="19">
        <f t="shared" si="5"/>
        <v>0.095</v>
      </c>
      <c r="D67" s="20">
        <f t="shared" si="6"/>
        <v>2.413</v>
      </c>
      <c r="E67" s="21">
        <f t="shared" si="7"/>
        <v>8.549999999999999</v>
      </c>
      <c r="F67" s="22">
        <f t="shared" si="8"/>
        <v>217.16999999999996</v>
      </c>
      <c r="G67" s="36">
        <f t="shared" si="9"/>
        <v>217.16999999999996</v>
      </c>
      <c r="H67" s="20"/>
      <c r="I67" s="23" t="s">
        <v>12</v>
      </c>
      <c r="J67" s="57"/>
    </row>
    <row r="68" spans="1:10" ht="12.75" customHeight="1">
      <c r="A68" s="47"/>
      <c r="B68" s="44">
        <v>100</v>
      </c>
      <c r="C68" s="13">
        <f t="shared" si="5"/>
        <v>0.1</v>
      </c>
      <c r="D68" s="14">
        <f t="shared" si="6"/>
        <v>2.54</v>
      </c>
      <c r="E68" s="15">
        <f t="shared" si="7"/>
        <v>9</v>
      </c>
      <c r="F68" s="16">
        <f t="shared" si="8"/>
        <v>228.6</v>
      </c>
      <c r="G68" s="36">
        <f t="shared" si="9"/>
        <v>228.6</v>
      </c>
      <c r="H68" s="17"/>
      <c r="I68" s="18"/>
      <c r="J68" s="57"/>
    </row>
    <row r="69" spans="1:10" ht="12.75" customHeight="1">
      <c r="A69" s="47"/>
      <c r="B69" s="44">
        <v>105</v>
      </c>
      <c r="C69" s="13">
        <f t="shared" si="5"/>
        <v>0.105</v>
      </c>
      <c r="D69" s="14">
        <f t="shared" si="6"/>
        <v>2.667</v>
      </c>
      <c r="E69" s="15">
        <f t="shared" si="7"/>
        <v>9.45</v>
      </c>
      <c r="F69" s="16">
        <f t="shared" si="8"/>
        <v>240.02999999999997</v>
      </c>
      <c r="G69" s="36">
        <f t="shared" si="9"/>
        <v>240.02999999999997</v>
      </c>
      <c r="H69" s="17"/>
      <c r="I69" s="18"/>
      <c r="J69" s="57"/>
    </row>
    <row r="70" spans="1:10" ht="12.75" customHeight="1">
      <c r="A70" s="47"/>
      <c r="B70" s="44">
        <v>110</v>
      </c>
      <c r="C70" s="13">
        <f aca="true" t="shared" si="10" ref="C70:C86">B70*0.001</f>
        <v>0.11</v>
      </c>
      <c r="D70" s="14">
        <f aca="true" t="shared" si="11" ref="D70:D86">C70*25.4</f>
        <v>2.794</v>
      </c>
      <c r="E70" s="15">
        <f aca="true" t="shared" si="12" ref="E70:E86">B70*0.09</f>
        <v>9.9</v>
      </c>
      <c r="F70" s="16">
        <f aca="true" t="shared" si="13" ref="F70:F86">E70*25.4</f>
        <v>251.46</v>
      </c>
      <c r="G70" s="36">
        <f aca="true" t="shared" si="14" ref="G70:G86">F70*($H$4/100)</f>
        <v>251.46</v>
      </c>
      <c r="H70" s="17"/>
      <c r="I70" s="18"/>
      <c r="J70" s="57"/>
    </row>
    <row r="71" spans="1:10" ht="12.75" customHeight="1">
      <c r="A71" s="47"/>
      <c r="B71" s="44">
        <v>115</v>
      </c>
      <c r="C71" s="13">
        <f t="shared" si="10"/>
        <v>0.115</v>
      </c>
      <c r="D71" s="14">
        <f t="shared" si="11"/>
        <v>2.921</v>
      </c>
      <c r="E71" s="15">
        <f t="shared" si="12"/>
        <v>10.35</v>
      </c>
      <c r="F71" s="16">
        <f t="shared" si="13"/>
        <v>262.89</v>
      </c>
      <c r="G71" s="36">
        <f t="shared" si="14"/>
        <v>262.89</v>
      </c>
      <c r="H71" s="17"/>
      <c r="I71" s="18"/>
      <c r="J71" s="57"/>
    </row>
    <row r="72" spans="1:10" ht="12.75" customHeight="1">
      <c r="A72" s="47"/>
      <c r="B72" s="45">
        <v>120</v>
      </c>
      <c r="C72" s="19">
        <f t="shared" si="10"/>
        <v>0.12</v>
      </c>
      <c r="D72" s="20">
        <f t="shared" si="11"/>
        <v>3.0479999999999996</v>
      </c>
      <c r="E72" s="21">
        <f t="shared" si="12"/>
        <v>10.799999999999999</v>
      </c>
      <c r="F72" s="22">
        <f t="shared" si="13"/>
        <v>274.31999999999994</v>
      </c>
      <c r="G72" s="36">
        <f t="shared" si="14"/>
        <v>274.31999999999994</v>
      </c>
      <c r="H72" s="20"/>
      <c r="I72" s="23"/>
      <c r="J72" s="57"/>
    </row>
    <row r="73" spans="1:10" ht="12.75" customHeight="1">
      <c r="A73" s="47"/>
      <c r="B73" s="45">
        <v>125</v>
      </c>
      <c r="C73" s="19">
        <f t="shared" si="10"/>
        <v>0.125</v>
      </c>
      <c r="D73" s="20">
        <f t="shared" si="11"/>
        <v>3.175</v>
      </c>
      <c r="E73" s="21">
        <f t="shared" si="12"/>
        <v>11.25</v>
      </c>
      <c r="F73" s="22">
        <f t="shared" si="13"/>
        <v>285.75</v>
      </c>
      <c r="G73" s="36">
        <f t="shared" si="14"/>
        <v>285.75</v>
      </c>
      <c r="H73" s="20"/>
      <c r="I73" s="23"/>
      <c r="J73" s="57"/>
    </row>
    <row r="74" spans="1:10" ht="12.75" customHeight="1">
      <c r="A74" s="47"/>
      <c r="B74" s="45">
        <v>130</v>
      </c>
      <c r="C74" s="19">
        <f t="shared" si="10"/>
        <v>0.13</v>
      </c>
      <c r="D74" s="20">
        <f t="shared" si="11"/>
        <v>3.302</v>
      </c>
      <c r="E74" s="21">
        <f t="shared" si="12"/>
        <v>11.7</v>
      </c>
      <c r="F74" s="22">
        <f t="shared" si="13"/>
        <v>297.17999999999995</v>
      </c>
      <c r="G74" s="36">
        <f t="shared" si="14"/>
        <v>297.17999999999995</v>
      </c>
      <c r="H74" s="20"/>
      <c r="I74" s="23"/>
      <c r="J74" s="57"/>
    </row>
    <row r="75" spans="1:10" ht="12.75" customHeight="1">
      <c r="A75" s="47"/>
      <c r="B75" s="45">
        <v>135</v>
      </c>
      <c r="C75" s="19">
        <f t="shared" si="10"/>
        <v>0.135</v>
      </c>
      <c r="D75" s="20">
        <f t="shared" si="11"/>
        <v>3.429</v>
      </c>
      <c r="E75" s="21">
        <f t="shared" si="12"/>
        <v>12.15</v>
      </c>
      <c r="F75" s="22">
        <f t="shared" si="13"/>
        <v>308.61</v>
      </c>
      <c r="G75" s="36">
        <f t="shared" si="14"/>
        <v>308.61</v>
      </c>
      <c r="H75" s="20"/>
      <c r="I75" s="23"/>
      <c r="J75" s="57"/>
    </row>
    <row r="76" spans="1:10" ht="12.75" customHeight="1">
      <c r="A76" s="47"/>
      <c r="B76" s="44">
        <v>140</v>
      </c>
      <c r="C76" s="13">
        <f t="shared" si="10"/>
        <v>0.14</v>
      </c>
      <c r="D76" s="14">
        <f t="shared" si="11"/>
        <v>3.556</v>
      </c>
      <c r="E76" s="15">
        <f t="shared" si="12"/>
        <v>12.6</v>
      </c>
      <c r="F76" s="16">
        <f t="shared" si="13"/>
        <v>320.03999999999996</v>
      </c>
      <c r="G76" s="36">
        <f t="shared" si="14"/>
        <v>320.03999999999996</v>
      </c>
      <c r="H76" s="17"/>
      <c r="I76" s="18"/>
      <c r="J76" s="57"/>
    </row>
    <row r="77" spans="1:10" ht="12.75" customHeight="1">
      <c r="A77" s="47"/>
      <c r="B77" s="44">
        <v>145</v>
      </c>
      <c r="C77" s="13">
        <f t="shared" si="10"/>
        <v>0.145</v>
      </c>
      <c r="D77" s="14">
        <f t="shared" si="11"/>
        <v>3.6829999999999994</v>
      </c>
      <c r="E77" s="15">
        <f t="shared" si="12"/>
        <v>13.049999999999999</v>
      </c>
      <c r="F77" s="16">
        <f t="shared" si="13"/>
        <v>331.46999999999997</v>
      </c>
      <c r="G77" s="36">
        <f t="shared" si="14"/>
        <v>331.46999999999997</v>
      </c>
      <c r="H77" s="17"/>
      <c r="I77" s="18"/>
      <c r="J77" s="57"/>
    </row>
    <row r="78" spans="1:10" ht="12.75" customHeight="1">
      <c r="A78" s="47"/>
      <c r="B78" s="44">
        <v>150</v>
      </c>
      <c r="C78" s="13">
        <f t="shared" si="10"/>
        <v>0.15</v>
      </c>
      <c r="D78" s="14">
        <f t="shared" si="11"/>
        <v>3.8099999999999996</v>
      </c>
      <c r="E78" s="15">
        <f t="shared" si="12"/>
        <v>13.5</v>
      </c>
      <c r="F78" s="16">
        <f t="shared" si="13"/>
        <v>342.9</v>
      </c>
      <c r="G78" s="36">
        <f t="shared" si="14"/>
        <v>342.9</v>
      </c>
      <c r="H78" s="17"/>
      <c r="I78" s="18"/>
      <c r="J78" s="57"/>
    </row>
    <row r="79" spans="1:10" ht="12.75" customHeight="1">
      <c r="A79" s="47"/>
      <c r="B79" s="44">
        <v>155</v>
      </c>
      <c r="C79" s="13">
        <f t="shared" si="10"/>
        <v>0.155</v>
      </c>
      <c r="D79" s="14">
        <f t="shared" si="11"/>
        <v>3.937</v>
      </c>
      <c r="E79" s="15">
        <f t="shared" si="12"/>
        <v>13.95</v>
      </c>
      <c r="F79" s="16">
        <f t="shared" si="13"/>
        <v>354.33</v>
      </c>
      <c r="G79" s="36">
        <f t="shared" si="14"/>
        <v>354.33</v>
      </c>
      <c r="H79" s="17"/>
      <c r="I79" s="18"/>
      <c r="J79" s="57"/>
    </row>
    <row r="80" spans="1:10" ht="12.75" customHeight="1">
      <c r="A80" s="47"/>
      <c r="B80" s="45">
        <v>160</v>
      </c>
      <c r="C80" s="19">
        <f t="shared" si="10"/>
        <v>0.16</v>
      </c>
      <c r="D80" s="20">
        <f t="shared" si="11"/>
        <v>4.064</v>
      </c>
      <c r="E80" s="21">
        <f t="shared" si="12"/>
        <v>14.399999999999999</v>
      </c>
      <c r="F80" s="22">
        <f t="shared" si="13"/>
        <v>365.75999999999993</v>
      </c>
      <c r="G80" s="36">
        <f t="shared" si="14"/>
        <v>365.75999999999993</v>
      </c>
      <c r="H80" s="20"/>
      <c r="I80" s="23"/>
      <c r="J80" s="57"/>
    </row>
    <row r="81" spans="1:10" ht="12.75" customHeight="1">
      <c r="A81" s="47"/>
      <c r="B81" s="45">
        <v>165</v>
      </c>
      <c r="C81" s="19">
        <f t="shared" si="10"/>
        <v>0.165</v>
      </c>
      <c r="D81" s="20">
        <f t="shared" si="11"/>
        <v>4.191</v>
      </c>
      <c r="E81" s="21">
        <f t="shared" si="12"/>
        <v>14.85</v>
      </c>
      <c r="F81" s="22">
        <f t="shared" si="13"/>
        <v>377.19</v>
      </c>
      <c r="G81" s="36">
        <f t="shared" si="14"/>
        <v>377.19</v>
      </c>
      <c r="H81" s="20"/>
      <c r="I81" s="23"/>
      <c r="J81" s="57"/>
    </row>
    <row r="82" spans="1:10" ht="12.75" customHeight="1">
      <c r="A82" s="47"/>
      <c r="B82" s="45">
        <v>175</v>
      </c>
      <c r="C82" s="19">
        <f t="shared" si="10"/>
        <v>0.17500000000000002</v>
      </c>
      <c r="D82" s="20">
        <f t="shared" si="11"/>
        <v>4.445</v>
      </c>
      <c r="E82" s="21">
        <f t="shared" si="12"/>
        <v>15.75</v>
      </c>
      <c r="F82" s="22">
        <f t="shared" si="13"/>
        <v>400.04999999999995</v>
      </c>
      <c r="G82" s="36">
        <f t="shared" si="14"/>
        <v>400.04999999999995</v>
      </c>
      <c r="H82" s="20"/>
      <c r="I82" s="23"/>
      <c r="J82" s="57"/>
    </row>
    <row r="83" spans="1:10" ht="12.75" customHeight="1">
      <c r="A83" s="47"/>
      <c r="B83" s="45">
        <v>185</v>
      </c>
      <c r="C83" s="19">
        <f t="shared" si="10"/>
        <v>0.185</v>
      </c>
      <c r="D83" s="20">
        <f t="shared" si="11"/>
        <v>4.699</v>
      </c>
      <c r="E83" s="21">
        <f t="shared" si="12"/>
        <v>16.65</v>
      </c>
      <c r="F83" s="22">
        <f t="shared" si="13"/>
        <v>422.90999999999997</v>
      </c>
      <c r="G83" s="36">
        <f t="shared" si="14"/>
        <v>422.90999999999997</v>
      </c>
      <c r="H83" s="20"/>
      <c r="I83" s="23"/>
      <c r="J83" s="57"/>
    </row>
    <row r="84" spans="1:10" ht="12.75" customHeight="1">
      <c r="A84" s="47"/>
      <c r="B84" s="44">
        <v>200</v>
      </c>
      <c r="C84" s="13">
        <f t="shared" si="10"/>
        <v>0.2</v>
      </c>
      <c r="D84" s="14">
        <f t="shared" si="11"/>
        <v>5.08</v>
      </c>
      <c r="E84" s="15">
        <f t="shared" si="12"/>
        <v>18</v>
      </c>
      <c r="F84" s="16">
        <f t="shared" si="13"/>
        <v>457.2</v>
      </c>
      <c r="G84" s="36">
        <f t="shared" si="14"/>
        <v>457.2</v>
      </c>
      <c r="H84" s="17"/>
      <c r="I84" s="18"/>
      <c r="J84" s="57"/>
    </row>
    <row r="85" spans="1:10" ht="12.75" customHeight="1">
      <c r="A85" s="47"/>
      <c r="B85" s="44">
        <v>225</v>
      </c>
      <c r="C85" s="13">
        <f t="shared" si="10"/>
        <v>0.225</v>
      </c>
      <c r="D85" s="14">
        <f t="shared" si="11"/>
        <v>5.715</v>
      </c>
      <c r="E85" s="15">
        <f t="shared" si="12"/>
        <v>20.25</v>
      </c>
      <c r="F85" s="16">
        <f t="shared" si="13"/>
        <v>514.35</v>
      </c>
      <c r="G85" s="36">
        <f t="shared" si="14"/>
        <v>514.35</v>
      </c>
      <c r="H85" s="17"/>
      <c r="I85" s="18"/>
      <c r="J85" s="57"/>
    </row>
    <row r="86" spans="1:10" ht="12.75" customHeight="1" thickBot="1">
      <c r="A86" s="47"/>
      <c r="B86" s="49">
        <v>250</v>
      </c>
      <c r="C86" s="50">
        <f t="shared" si="10"/>
        <v>0.25</v>
      </c>
      <c r="D86" s="51">
        <f t="shared" si="11"/>
        <v>6.35</v>
      </c>
      <c r="E86" s="52">
        <f t="shared" si="12"/>
        <v>22.5</v>
      </c>
      <c r="F86" s="53">
        <f t="shared" si="13"/>
        <v>571.5</v>
      </c>
      <c r="G86" s="54">
        <f t="shared" si="14"/>
        <v>571.5</v>
      </c>
      <c r="H86" s="55"/>
      <c r="I86" s="56"/>
      <c r="J86" s="57"/>
    </row>
    <row r="87" ht="12.75" customHeight="1">
      <c r="B87" s="30" t="s">
        <v>13</v>
      </c>
    </row>
    <row r="88" ht="12.75" customHeight="1">
      <c r="B88" s="32" t="s">
        <v>14</v>
      </c>
    </row>
    <row r="89" ht="12.75" customHeight="1">
      <c r="B89" s="30" t="s">
        <v>15</v>
      </c>
    </row>
    <row r="90" ht="12.75" customHeight="1">
      <c r="B90" s="33" t="s">
        <v>16</v>
      </c>
    </row>
    <row r="91" ht="12.75" customHeight="1">
      <c r="B91" s="34" t="s">
        <v>17</v>
      </c>
    </row>
    <row r="92" ht="12.75" customHeight="1">
      <c r="B92" s="34" t="s">
        <v>18</v>
      </c>
    </row>
  </sheetData>
  <sheetProtection password="C715" sheet="1" objects="1" scenarios="1"/>
  <mergeCells count="5">
    <mergeCell ref="B2:I2"/>
    <mergeCell ref="I4:I5"/>
    <mergeCell ref="B4:D4"/>
    <mergeCell ref="B3:D3"/>
    <mergeCell ref="E3:F4"/>
  </mergeCells>
  <printOptions horizontalCentered="1"/>
  <pageMargins left="0.5118110236220472" right="0.5118110236220472" top="0.5905511811023623" bottom="0.7874015748031497" header="0" footer="0.3937007874015748"/>
  <pageSetup horizontalDpi="300" verticalDpi="300" orientation="portrait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奥斯派贸易有限公司</dc:creator>
  <cp:keywords/>
  <dc:description/>
  <cp:lastModifiedBy>Administrator</cp:lastModifiedBy>
  <cp:lastPrinted>2015-01-30T06:17:07Z</cp:lastPrinted>
  <dcterms:created xsi:type="dcterms:W3CDTF">2013-07-05T09:32:42Z</dcterms:created>
  <dcterms:modified xsi:type="dcterms:W3CDTF">2015-02-02T03:29:48Z</dcterms:modified>
  <cp:category/>
  <cp:version/>
  <cp:contentType/>
  <cp:contentStatus/>
</cp:coreProperties>
</file>